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9" i="5" l="1"/>
  <c r="H32" i="5"/>
  <c r="E40" i="5"/>
  <c r="H40" i="5" s="1"/>
  <c r="E39" i="5"/>
  <c r="E38" i="5"/>
  <c r="E36" i="5" s="1"/>
  <c r="E37" i="5"/>
  <c r="H37" i="5" s="1"/>
  <c r="E34" i="5"/>
  <c r="H34" i="5" s="1"/>
  <c r="E33" i="5"/>
  <c r="H33" i="5" s="1"/>
  <c r="E32" i="5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42" i="5" s="1"/>
  <c r="C25" i="5"/>
  <c r="C16" i="5"/>
  <c r="C6" i="5"/>
  <c r="H16" i="5" l="1"/>
  <c r="H42" i="5" s="1"/>
  <c r="H36" i="5"/>
  <c r="H6" i="5"/>
  <c r="H25" i="5"/>
  <c r="H38" i="5"/>
  <c r="E6" i="5"/>
  <c r="H13" i="5"/>
  <c r="D42" i="5"/>
  <c r="F42" i="5"/>
  <c r="G42" i="5"/>
  <c r="E25" i="5"/>
  <c r="E16" i="5"/>
  <c r="E42" i="5" s="1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<sst xmlns="http://schemas.openxmlformats.org/spreadsheetml/2006/main" count="44" uniqueCount="44">
  <si>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</si>
  <si>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</si>
  <si>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</si>
  <si>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</si>
  <si>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</si>
  <si>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</si>
  <si>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</si>
  <si>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</si>
  <si>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</si>
  <si>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</si>
  <si>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</si>
  <si>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</si>
  <si>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</si>
  <si>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</si>
  <si>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</si>
  <si>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</si>
  <si>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</si>
  <si>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</si>
  <si>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</si>
  <si>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</si>
  <si>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</si>
  <si>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</si>
  <si>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</si>
  <si>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</si>
  <si>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</si>
  <si>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</si>
  <si>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</si>
  <si>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</si>
  <si>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</si>
  <si>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</si>
  <si>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</si>
  <si>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</si>
  <si>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</si>
  <si>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</si>
  <si>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</si>
  <si>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</si>
  <si>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</si>
  <si>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</si>
  <si>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</si>
  <si>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</si>
  <si>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</si>
  <si>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</si>
  <si>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</si>
  <si>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SAN FELIPE
ESTADO ANALÍTICO DEL EJERCICIO DEL PRESUPUESTO DE EGRESOS
Clasificación Funcional (Finalidad y Función)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</si>
</sst>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994895</xdr:colOff>
      <xdr:row>44</xdr:row>
      <xdr:rowOff>101973</xdr:rowOff>
    </xdr:from>
    <xdr:to>
      <xdr:col>6</xdr:col>
      <xdr:colOff>966320</xdr:colOff>
      <xdr:row>49</xdr:row>
      <xdr:rowOff>92448</xdr:rowOff>
    </xdr:to>
    <xdr:sp macro="" textlink="">
      <xdr:nvSpPr>
        <xdr:cNvPr id="2" name="CuadroTexto 1"/>
        <xdr:cNvSpPr txBox="1"/>
      </xdr:nvSpPr>
      <xdr:spPr>
        <a:xfrm>
          <a:off x="1275042" y="7307355"/>
          <a:ext cx="7950013" cy="7188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    ____________________</a:t>
          </a:r>
          <a:r>
            <a:rPr lang="es-MX" sz="1100" baseline="0"/>
            <a:t>                       ___________</a:t>
          </a:r>
          <a:r>
            <a:rPr lang="es-MX" sz="1100"/>
            <a:t>______________________</a:t>
          </a:r>
          <a:r>
            <a:rPr lang="es-MX" sz="1100" baseline="0"/>
            <a:t>            </a:t>
          </a:r>
          <a:r>
            <a:rPr lang="es-MX" sz="1100"/>
            <a:t>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                            Presidenta de la Comisión de Hacienda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Normal="100" zoomScaleSheetLayoutView="100" workbookViewId="0">
      <selection activeCell="B44" sqref="B44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127288621.08</v>
      </c>
      <c r="D6" s="5">
        <f t="shared" si="0"/>
        <v>18938996.460000001</v>
      </c>
      <c r="E6" s="5">
        <f t="shared" si="0"/>
        <v>146227617.54000002</v>
      </c>
      <c r="F6" s="5">
        <f t="shared" si="0"/>
        <v>127545604.14000002</v>
      </c>
      <c r="G6" s="5">
        <f t="shared" si="0"/>
        <v>125780098.75999999</v>
      </c>
      <c r="H6" s="5">
        <f t="shared" si="0"/>
        <v>18682013.399999999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464638.69</v>
      </c>
      <c r="D8" s="5">
        <v>11548.7</v>
      </c>
      <c r="E8" s="5">
        <f t="shared" ref="E8:E14" si="1">C8+D8</f>
        <v>476187.39</v>
      </c>
      <c r="F8" s="5">
        <v>418080.14</v>
      </c>
      <c r="G8" s="5">
        <v>408290.1</v>
      </c>
      <c r="H8" s="5">
        <f t="shared" ref="H8:H14" si="2">E8-F8</f>
        <v>58107.25</v>
      </c>
    </row>
    <row r="9" spans="1:8" x14ac:dyDescent="0.2">
      <c r="A9" s="8"/>
      <c r="B9" s="12" t="s">
        <v>22</v>
      </c>
      <c r="C9" s="5">
        <v>36376234.520000003</v>
      </c>
      <c r="D9" s="5">
        <v>11124330.810000001</v>
      </c>
      <c r="E9" s="5">
        <f t="shared" si="1"/>
        <v>47500565.330000006</v>
      </c>
      <c r="F9" s="5">
        <v>38998502.670000002</v>
      </c>
      <c r="G9" s="5">
        <v>37462672.909999996</v>
      </c>
      <c r="H9" s="5">
        <f t="shared" si="2"/>
        <v>8502062.6600000039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18254874.93</v>
      </c>
      <c r="D11" s="5">
        <v>3461101.2</v>
      </c>
      <c r="E11" s="5">
        <f t="shared" si="1"/>
        <v>21715976.129999999</v>
      </c>
      <c r="F11" s="5">
        <v>20302269.699999999</v>
      </c>
      <c r="G11" s="5">
        <v>20199003.949999999</v>
      </c>
      <c r="H11" s="5">
        <f t="shared" si="2"/>
        <v>1413706.4299999997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54553962.829999998</v>
      </c>
      <c r="D13" s="5">
        <v>2931568.96</v>
      </c>
      <c r="E13" s="5">
        <f t="shared" si="1"/>
        <v>57485531.789999999</v>
      </c>
      <c r="F13" s="5">
        <v>54086625.880000003</v>
      </c>
      <c r="G13" s="5">
        <v>54040590.020000003</v>
      </c>
      <c r="H13" s="5">
        <f t="shared" si="2"/>
        <v>3398905.9099999964</v>
      </c>
    </row>
    <row r="14" spans="1:8" x14ac:dyDescent="0.2">
      <c r="A14" s="8"/>
      <c r="B14" s="12" t="s">
        <v>8</v>
      </c>
      <c r="C14" s="5">
        <v>17638910.109999999</v>
      </c>
      <c r="D14" s="5">
        <v>1410446.79</v>
      </c>
      <c r="E14" s="5">
        <f t="shared" si="1"/>
        <v>19049356.899999999</v>
      </c>
      <c r="F14" s="5">
        <v>13740125.75</v>
      </c>
      <c r="G14" s="5">
        <v>13669541.779999999</v>
      </c>
      <c r="H14" s="5">
        <f t="shared" si="2"/>
        <v>5309231.1499999985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235233514.38</v>
      </c>
      <c r="D16" s="5">
        <f t="shared" si="3"/>
        <v>120798802.25</v>
      </c>
      <c r="E16" s="5">
        <f t="shared" si="3"/>
        <v>356032316.63</v>
      </c>
      <c r="F16" s="5">
        <f t="shared" si="3"/>
        <v>307285915.68000001</v>
      </c>
      <c r="G16" s="5">
        <f t="shared" si="3"/>
        <v>298041430.87999994</v>
      </c>
      <c r="H16" s="5">
        <f t="shared" si="3"/>
        <v>48746400.949999973</v>
      </c>
    </row>
    <row r="17" spans="1:8" x14ac:dyDescent="0.2">
      <c r="A17" s="8"/>
      <c r="B17" s="12" t="s">
        <v>24</v>
      </c>
      <c r="C17" s="5">
        <v>11764262.529999999</v>
      </c>
      <c r="D17" s="5">
        <v>231737.75</v>
      </c>
      <c r="E17" s="5">
        <f>C17+D17</f>
        <v>11996000.279999999</v>
      </c>
      <c r="F17" s="5">
        <v>11028890.460000001</v>
      </c>
      <c r="G17" s="5">
        <v>10801325.119999999</v>
      </c>
      <c r="H17" s="5">
        <f t="shared" ref="H17:H23" si="4">E17-F17</f>
        <v>967109.81999999844</v>
      </c>
    </row>
    <row r="18" spans="1:8" x14ac:dyDescent="0.2">
      <c r="A18" s="8"/>
      <c r="B18" s="12" t="s">
        <v>15</v>
      </c>
      <c r="C18" s="5">
        <v>209665521.59999999</v>
      </c>
      <c r="D18" s="5">
        <v>119762429.47</v>
      </c>
      <c r="E18" s="5">
        <f t="shared" ref="E18:E23" si="5">C18+D18</f>
        <v>329427951.06999999</v>
      </c>
      <c r="F18" s="5">
        <v>282792903.79000002</v>
      </c>
      <c r="G18" s="5">
        <v>274324414.39999998</v>
      </c>
      <c r="H18" s="5">
        <f t="shared" si="4"/>
        <v>46635047.279999971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8860318.1600000001</v>
      </c>
      <c r="D20" s="5">
        <v>568876.77</v>
      </c>
      <c r="E20" s="5">
        <f t="shared" si="5"/>
        <v>9429194.9299999997</v>
      </c>
      <c r="F20" s="5">
        <v>8577507.2599999998</v>
      </c>
      <c r="G20" s="5">
        <v>8101940.8399999999</v>
      </c>
      <c r="H20" s="5">
        <f t="shared" si="4"/>
        <v>851687.66999999993</v>
      </c>
    </row>
    <row r="21" spans="1:8" x14ac:dyDescent="0.2">
      <c r="A21" s="8"/>
      <c r="B21" s="12" t="s">
        <v>26</v>
      </c>
      <c r="C21" s="5">
        <v>4943412.09</v>
      </c>
      <c r="D21" s="5">
        <v>235758.26</v>
      </c>
      <c r="E21" s="5">
        <f t="shared" si="5"/>
        <v>5179170.3499999996</v>
      </c>
      <c r="F21" s="5">
        <v>4886614.17</v>
      </c>
      <c r="G21" s="5">
        <v>4813750.5199999996</v>
      </c>
      <c r="H21" s="5">
        <f t="shared" si="4"/>
        <v>292556.1799999997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6326263.7800000003</v>
      </c>
      <c r="D25" s="5">
        <f t="shared" si="6"/>
        <v>504687.89</v>
      </c>
      <c r="E25" s="5">
        <f t="shared" si="6"/>
        <v>6830951.6699999999</v>
      </c>
      <c r="F25" s="5">
        <f t="shared" si="6"/>
        <v>5852399.2000000002</v>
      </c>
      <c r="G25" s="5">
        <f t="shared" si="6"/>
        <v>5753071.1900000004</v>
      </c>
      <c r="H25" s="5">
        <f t="shared" si="6"/>
        <v>978552.46999999974</v>
      </c>
    </row>
    <row r="26" spans="1:8" x14ac:dyDescent="0.2">
      <c r="A26" s="8"/>
      <c r="B26" s="12" t="s">
        <v>16</v>
      </c>
      <c r="C26" s="5">
        <v>6326263.7800000003</v>
      </c>
      <c r="D26" s="5">
        <v>504687.89</v>
      </c>
      <c r="E26" s="5">
        <f>C26+D26</f>
        <v>6830951.6699999999</v>
      </c>
      <c r="F26" s="5">
        <v>5852399.2000000002</v>
      </c>
      <c r="G26" s="5">
        <v>5753071.1900000004</v>
      </c>
      <c r="H26" s="5">
        <f t="shared" ref="H26:H34" si="7">E26-F26</f>
        <v>978552.46999999974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368848399.24000001</v>
      </c>
      <c r="D42" s="6">
        <f t="shared" si="12"/>
        <v>140242486.59999999</v>
      </c>
      <c r="E42" s="6">
        <f t="shared" si="12"/>
        <v>509090885.84000003</v>
      </c>
      <c r="F42" s="6">
        <f t="shared" si="12"/>
        <v>440683919.01999998</v>
      </c>
      <c r="G42" s="6">
        <f t="shared" si="12"/>
        <v>429574600.82999992</v>
      </c>
      <c r="H42" s="6">
        <f t="shared" si="12"/>
        <v>68406966.819999963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rowBreaks count="1" manualBreakCount="1">
    <brk id="5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2019-01-30T07:34:50Z</cp:lastPrinted>
  <dcterms:created xsi:type="dcterms:W3CDTF">2014-02-10T03:37:14Z</dcterms:created>
  <dcterms:modified xsi:type="dcterms:W3CDTF">2019-02-07T01:38:59Z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